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330" windowWidth="18735" windowHeight="12150" firstSheet="1" activeTab="1"/>
  </bookViews>
  <sheets>
    <sheet name="Pokyny pro vyplnění" sheetId="11" state="hidden" r:id="rId1"/>
    <sheet name="Krycí list" sheetId="1" r:id="rId2"/>
    <sheet name="VzorPolozky" sheetId="10" state="hidden" r:id="rId3"/>
  </sheets>
  <externalReferences>
    <externalReference r:id="rId4"/>
  </externalReferences>
  <definedNames>
    <definedName name="CelkemDPHVypocet" localSheetId="1">'Krycí list'!$H$40</definedName>
    <definedName name="CenaCelkem">'Krycí list'!$G$29</definedName>
    <definedName name="CenaCelkemBezDPH">'Krycí list'!$G$28</definedName>
    <definedName name="CenaCelkemVypocet" localSheetId="1">'Krycí list'!$I$40</definedName>
    <definedName name="cisloobjektu">'Krycí list'!$C$3</definedName>
    <definedName name="CisloRozpoctu">'[1]Krycí list'!$C$2</definedName>
    <definedName name="CisloStavby" localSheetId="1">'Krycí list'!$C$2</definedName>
    <definedName name="cislostavby">'[1]Krycí list'!$A$7</definedName>
    <definedName name="CisloStavebnihoRozpoctu">'Krycí list'!$D$4</definedName>
    <definedName name="dadresa">'Krycí list'!$D$12:$G$12</definedName>
    <definedName name="DIČ" localSheetId="1">'Krycí list'!$I$12</definedName>
    <definedName name="dmisto">'Krycí list'!$D$13:$G$13</definedName>
    <definedName name="DPHSni">'Krycí list'!$G$24</definedName>
    <definedName name="DPHZakl">'Krycí list'!$G$26</definedName>
    <definedName name="dpsc" localSheetId="1">'Krycí list'!$C$13</definedName>
    <definedName name="IČO" localSheetId="1">'Krycí list'!$I$11</definedName>
    <definedName name="Mena">'Krycí list'!$J$29</definedName>
    <definedName name="MistoStavby">'Krycí list'!$D$4</definedName>
    <definedName name="nazevobjektu">'Krycí list'!$D$3</definedName>
    <definedName name="NazevRozpoctu">'[1]Krycí list'!$D$2</definedName>
    <definedName name="NazevStavby" localSheetId="1">'Krycí list'!$D$2</definedName>
    <definedName name="nazevstavby">'[1]Krycí list'!$C$7</definedName>
    <definedName name="NazevStavebnihoRozpoctu">'Krycí list'!$E$4</definedName>
    <definedName name="oadresa">'Krycí list'!$D$6</definedName>
    <definedName name="Objednatel" localSheetId="1">'Krycí list'!$D$5</definedName>
    <definedName name="Objekt" localSheetId="1">'Krycí list'!$B$38</definedName>
    <definedName name="_xlnm.Print_Area" localSheetId="1">'Krycí list'!$A$1:$J$43</definedName>
    <definedName name="odic" localSheetId="1">'Krycí list'!$I$6</definedName>
    <definedName name="oico" localSheetId="1">'Krycí list'!$I$5</definedName>
    <definedName name="omisto" localSheetId="1">'Krycí list'!$D$7</definedName>
    <definedName name="onazev" localSheetId="1">'Krycí list'!$D$6</definedName>
    <definedName name="opsc" localSheetId="1">'Krycí list'!$C$7</definedName>
    <definedName name="padresa">'Krycí list'!$D$9</definedName>
    <definedName name="pdic">'Krycí list'!$I$9</definedName>
    <definedName name="pico">'Krycí list'!$I$8</definedName>
    <definedName name="pmisto">'Krycí list'!$D$10</definedName>
    <definedName name="PocetMJ">#REF!</definedName>
    <definedName name="PoptavkaID">'Krycí list'!$A$1</definedName>
    <definedName name="pPSC">'Krycí list'!$C$10</definedName>
    <definedName name="Projektant">'Krycí list'!$D$8</definedName>
    <definedName name="SazbaDPH1" localSheetId="1">'Krycí list'!$E$23</definedName>
    <definedName name="SazbaDPH1">'[1]Krycí list'!$C$30</definedName>
    <definedName name="SazbaDPH2" localSheetId="1">'Krycí list'!$E$25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'Krycí list'!$D$14</definedName>
    <definedName name="Z_B7E7C763_C459_487D_8ABA_5CFDDFBD5A84_.wvu.Cols" localSheetId="1" hidden="1">'Krycí list'!$A:$A</definedName>
    <definedName name="Z_B7E7C763_C459_487D_8ABA_5CFDDFBD5A84_.wvu.PrintArea" localSheetId="1" hidden="1">'Krycí list'!$B$1:$J$36</definedName>
    <definedName name="ZakladDPHSni">'Krycí list'!$G$23</definedName>
    <definedName name="ZakladDPHSniVypocet" localSheetId="1">'Krycí list'!$F$40</definedName>
    <definedName name="ZakladDPHZakl">'Krycí list'!$G$25</definedName>
    <definedName name="ZakladDPHZaklVypocet" localSheetId="1">'Krycí list'!$G$40</definedName>
    <definedName name="Zaokrouhleni">'Krycí list'!$G$27</definedName>
    <definedName name="Zhotovitel">'Krycí list'!$D$11:$G$11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Z43" i="1" l="1"/>
  <c r="F40" i="1"/>
  <c r="G40" i="1"/>
  <c r="H40" i="1"/>
  <c r="I40" i="1"/>
  <c r="J39" i="1" s="1"/>
  <c r="J40" i="1" s="1"/>
  <c r="I21" i="1"/>
  <c r="G25" i="1" s="1"/>
  <c r="J28" i="1"/>
  <c r="J26" i="1"/>
  <c r="G38" i="1"/>
  <c r="F38" i="1"/>
  <c r="H32" i="1"/>
  <c r="J23" i="1"/>
  <c r="J24" i="1"/>
  <c r="J25" i="1"/>
  <c r="J27" i="1"/>
  <c r="E24" i="1"/>
  <c r="E26" i="1"/>
  <c r="G26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<sst xmlns="http://schemas.openxmlformats.org/spreadsheetml/2006/main" count="76" uniqueCount="67">
  <si>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</si>
  <si>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</si>
  <si>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</si>
  <si>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</si>
  <si>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</si>
  <si>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</si>
  <si>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</si>
  <si>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</si>
  <si>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</si>
  <si>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</si>
  <si>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</si>
  <si>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</si>
  <si>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</si>
  <si>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</si>
  <si>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</si>
  <si>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</si>
  <si>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</si>
  <si>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</si>
  <si>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</si>
  <si>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</si>
  <si>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</si>
  <si>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</si>
  <si>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</si>
  <si>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</si>
  <si>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</si>
  <si>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</si>
  <si>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</si>
  <si>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</si>
  <si>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</si>
  <si>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</si>
  <si>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</si>
  <si>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</si>
  <si>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</si>
  <si>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</si>
  <si>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</si>
  <si>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</si>
  <si>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</si>
  <si>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</si>
  <si>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parc.č. 2221, k.ú. Havířov - Město</t>
  </si>
  <si>
    <t>Rozpočet:</t>
  </si>
  <si>
    <t>Misto</t>
  </si>
  <si>
    <t>Amun Pro s.r.o.</t>
  </si>
  <si>
    <t>Přestavba Ambulancí</t>
  </si>
  <si>
    <t>Nemocnice s poliklinikou Havířov, příspěvková organizace</t>
  </si>
  <si>
    <t>Dělnická 1132/24</t>
  </si>
  <si>
    <t>Havířov-Město</t>
  </si>
  <si>
    <t>73601</t>
  </si>
  <si>
    <t>00844896</t>
  </si>
  <si>
    <t>CZ00844896</t>
  </si>
  <si>
    <t>Amun Pro s. r. o.</t>
  </si>
  <si>
    <t>1</t>
  </si>
  <si>
    <t>Třanovice</t>
  </si>
  <si>
    <t>73953</t>
  </si>
  <si>
    <t>06369201</t>
  </si>
  <si>
    <t>CZ06369201</t>
  </si>
  <si>
    <t>Rozpočet</t>
  </si>
  <si>
    <t>Celkem za stavbu</t>
  </si>
  <si>
    <t>CZK</t>
  </si>
  <si>
    <t xml:space="preserve">Popis rozpočtu:  - </t>
  </si>
  <si>
    <t>VN</t>
  </si>
  <si>
    <t>ON</t>
  </si>
  <si>
    <t>01. Stavební část</t>
  </si>
  <si>
    <t>02. Zdravotechnika</t>
  </si>
  <si>
    <t>03. Elektro</t>
  </si>
  <si>
    <t>Úprava vestibulu - recepce</t>
  </si>
  <si>
    <t>Krycí list_Položkových rozpočtů</t>
  </si>
  <si>
    <t>Změna dispozice, stavební úpravy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</si>
</sst>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0" fillId="0" borderId="0" xfId="0" applyNumberFormat="1" applyAlignment="1">
      <alignment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34</v>
      </c>
    </row>
    <row r="2" spans="1:7" ht="57.75" customHeight="1" x14ac:dyDescent="0.2">
      <c r="A2" s="119" t="s">
        <v>35</v>
      </c>
      <c r="B2" s="119"/>
      <c r="C2" s="119"/>
      <c r="D2" s="119"/>
      <c r="E2" s="119"/>
      <c r="F2" s="119"/>
      <c r="G2" s="11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43"/>
  <sheetViews>
    <sheetView showGridLines="0" tabSelected="1" topLeftCell="B17" zoomScaleNormal="100" zoomScaleSheetLayoutView="75" workbookViewId="0">
      <selection activeCell="I44" sqref="I4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32</v>
      </c>
      <c r="B1" s="120" t="s">
        <v>65</v>
      </c>
      <c r="C1" s="121"/>
      <c r="D1" s="121"/>
      <c r="E1" s="121"/>
      <c r="F1" s="121"/>
      <c r="G1" s="121"/>
      <c r="H1" s="121"/>
      <c r="I1" s="121"/>
      <c r="J1" s="122"/>
    </row>
    <row r="2" spans="1:15" ht="23.25" customHeight="1" x14ac:dyDescent="0.2">
      <c r="A2" s="4"/>
      <c r="B2" s="81" t="s">
        <v>36</v>
      </c>
      <c r="C2" s="82"/>
      <c r="D2" s="149" t="s">
        <v>64</v>
      </c>
      <c r="E2" s="150"/>
      <c r="F2" s="150"/>
      <c r="G2" s="150"/>
      <c r="H2" s="150"/>
      <c r="I2" s="150"/>
      <c r="J2" s="151"/>
      <c r="O2" s="2"/>
    </row>
    <row r="3" spans="1:15" ht="23.25" customHeight="1" x14ac:dyDescent="0.2">
      <c r="A3" s="4"/>
      <c r="B3" s="83" t="s">
        <v>40</v>
      </c>
      <c r="C3" s="84"/>
      <c r="D3" s="139" t="s">
        <v>38</v>
      </c>
      <c r="E3" s="140"/>
      <c r="F3" s="140"/>
      <c r="G3" s="140"/>
      <c r="H3" s="140"/>
      <c r="I3" s="140"/>
      <c r="J3" s="141"/>
    </row>
    <row r="4" spans="1:15" ht="23.25" hidden="1" customHeight="1" x14ac:dyDescent="0.2">
      <c r="A4" s="4"/>
      <c r="B4" s="85" t="s">
        <v>39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43</v>
      </c>
      <c r="E5" s="26"/>
      <c r="F5" s="26"/>
      <c r="G5" s="26"/>
      <c r="H5" s="28" t="s">
        <v>29</v>
      </c>
      <c r="I5" s="91" t="s">
        <v>47</v>
      </c>
      <c r="J5" s="11"/>
    </row>
    <row r="6" spans="1:15" ht="15.75" customHeight="1" x14ac:dyDescent="0.2">
      <c r="A6" s="4"/>
      <c r="B6" s="41"/>
      <c r="C6" s="26"/>
      <c r="D6" s="91" t="s">
        <v>44</v>
      </c>
      <c r="E6" s="26"/>
      <c r="F6" s="26"/>
      <c r="G6" s="26"/>
      <c r="H6" s="28" t="s">
        <v>30</v>
      </c>
      <c r="I6" s="91" t="s">
        <v>48</v>
      </c>
      <c r="J6" s="11"/>
    </row>
    <row r="7" spans="1:15" ht="15.75" customHeight="1" x14ac:dyDescent="0.2">
      <c r="A7" s="4"/>
      <c r="B7" s="42"/>
      <c r="C7" s="92" t="s">
        <v>46</v>
      </c>
      <c r="D7" s="80" t="s">
        <v>45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29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30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53" t="s">
        <v>49</v>
      </c>
      <c r="E11" s="153"/>
      <c r="F11" s="153"/>
      <c r="G11" s="153"/>
      <c r="H11" s="28" t="s">
        <v>29</v>
      </c>
      <c r="I11" s="91" t="s">
        <v>53</v>
      </c>
      <c r="J11" s="11"/>
    </row>
    <row r="12" spans="1:15" ht="15.75" customHeight="1" x14ac:dyDescent="0.2">
      <c r="A12" s="4"/>
      <c r="B12" s="41"/>
      <c r="C12" s="26"/>
      <c r="D12" s="137" t="s">
        <v>50</v>
      </c>
      <c r="E12" s="137"/>
      <c r="F12" s="137"/>
      <c r="G12" s="137"/>
      <c r="H12" s="28" t="s">
        <v>30</v>
      </c>
      <c r="I12" s="91" t="s">
        <v>54</v>
      </c>
      <c r="J12" s="11"/>
    </row>
    <row r="13" spans="1:15" ht="15.75" customHeight="1" x14ac:dyDescent="0.2">
      <c r="A13" s="4"/>
      <c r="B13" s="42"/>
      <c r="C13" s="92" t="s">
        <v>52</v>
      </c>
      <c r="D13" s="138" t="s">
        <v>51</v>
      </c>
      <c r="E13" s="138"/>
      <c r="F13" s="138"/>
      <c r="G13" s="138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 t="s">
        <v>41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27</v>
      </c>
      <c r="C15" s="72"/>
      <c r="D15" s="53"/>
      <c r="E15" s="152"/>
      <c r="F15" s="152"/>
      <c r="G15" s="134"/>
      <c r="H15" s="134"/>
      <c r="I15" s="134" t="s">
        <v>26</v>
      </c>
      <c r="J15" s="135"/>
    </row>
    <row r="16" spans="1:15" ht="23.25" customHeight="1" x14ac:dyDescent="0.2">
      <c r="A16" s="117" t="s">
        <v>23</v>
      </c>
      <c r="B16" s="118" t="s">
        <v>61</v>
      </c>
      <c r="C16" s="58"/>
      <c r="D16" s="59"/>
      <c r="E16" s="129"/>
      <c r="F16" s="136"/>
      <c r="G16" s="129"/>
      <c r="H16" s="136"/>
      <c r="I16" s="129">
        <v>0</v>
      </c>
      <c r="J16" s="130"/>
    </row>
    <row r="17" spans="1:10" ht="23.25" customHeight="1" x14ac:dyDescent="0.2">
      <c r="A17" s="117" t="s">
        <v>24</v>
      </c>
      <c r="B17" s="118" t="s">
        <v>62</v>
      </c>
      <c r="C17" s="58"/>
      <c r="D17" s="59"/>
      <c r="E17" s="129"/>
      <c r="F17" s="136"/>
      <c r="G17" s="129"/>
      <c r="H17" s="136"/>
      <c r="I17" s="129">
        <v>0</v>
      </c>
      <c r="J17" s="130"/>
    </row>
    <row r="18" spans="1:10" ht="23.25" customHeight="1" x14ac:dyDescent="0.2">
      <c r="A18" s="117" t="s">
        <v>25</v>
      </c>
      <c r="B18" s="118" t="s">
        <v>63</v>
      </c>
      <c r="C18" s="58"/>
      <c r="D18" s="59"/>
      <c r="E18" s="129"/>
      <c r="F18" s="136"/>
      <c r="G18" s="129"/>
      <c r="H18" s="136"/>
      <c r="I18" s="129">
        <v>0</v>
      </c>
      <c r="J18" s="130"/>
    </row>
    <row r="19" spans="1:10" ht="23.25" customHeight="1" x14ac:dyDescent="0.2">
      <c r="A19" s="117" t="s">
        <v>59</v>
      </c>
      <c r="B19" s="118"/>
      <c r="C19" s="58"/>
      <c r="D19" s="59"/>
      <c r="E19" s="129"/>
      <c r="F19" s="136"/>
      <c r="G19" s="129"/>
      <c r="H19" s="136"/>
      <c r="I19" s="129"/>
      <c r="J19" s="130"/>
    </row>
    <row r="20" spans="1:10" ht="23.25" customHeight="1" x14ac:dyDescent="0.2">
      <c r="A20" s="117" t="s">
        <v>60</v>
      </c>
      <c r="B20" s="118"/>
      <c r="C20" s="58"/>
      <c r="D20" s="59"/>
      <c r="E20" s="129"/>
      <c r="F20" s="136"/>
      <c r="G20" s="129"/>
      <c r="H20" s="136"/>
      <c r="I20" s="129"/>
      <c r="J20" s="130"/>
    </row>
    <row r="21" spans="1:10" ht="23.25" customHeight="1" x14ac:dyDescent="0.2">
      <c r="A21" s="4"/>
      <c r="B21" s="74" t="s">
        <v>26</v>
      </c>
      <c r="C21" s="75"/>
      <c r="D21" s="76"/>
      <c r="E21" s="131"/>
      <c r="F21" s="132"/>
      <c r="G21" s="131"/>
      <c r="H21" s="132"/>
      <c r="I21" s="131">
        <f>SUM(I16:J20)</f>
        <v>0</v>
      </c>
      <c r="J21" s="142"/>
    </row>
    <row r="22" spans="1:10" ht="33" customHeight="1" x14ac:dyDescent="0.2">
      <c r="A22" s="4"/>
      <c r="B22" s="65" t="s">
        <v>28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127">
        <v>0</v>
      </c>
      <c r="H23" s="128"/>
      <c r="I23" s="12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155">
        <v>0</v>
      </c>
      <c r="H24" s="156"/>
      <c r="I24" s="15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127">
        <f>I21</f>
        <v>0</v>
      </c>
      <c r="H25" s="128"/>
      <c r="I25" s="12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123">
        <f>ZakladDPHZakl*0.21</f>
        <v>0</v>
      </c>
      <c r="H26" s="124"/>
      <c r="I26" s="12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125"/>
      <c r="H27" s="125"/>
      <c r="I27" s="125"/>
      <c r="J27" s="63" t="str">
        <f t="shared" si="0"/>
        <v>CZK</v>
      </c>
    </row>
    <row r="28" spans="1:10" ht="27.75" hidden="1" customHeight="1" thickBot="1" x14ac:dyDescent="0.25">
      <c r="A28" s="4"/>
      <c r="B28" s="109" t="s">
        <v>22</v>
      </c>
      <c r="C28" s="110"/>
      <c r="D28" s="110"/>
      <c r="E28" s="111"/>
      <c r="F28" s="112"/>
      <c r="G28" s="126">
        <v>1555215.21</v>
      </c>
      <c r="H28" s="133"/>
      <c r="I28" s="133"/>
      <c r="J28" s="113" t="str">
        <f t="shared" si="0"/>
        <v>CZK</v>
      </c>
    </row>
    <row r="29" spans="1:10" ht="27.75" customHeight="1" thickBot="1" x14ac:dyDescent="0.25">
      <c r="A29" s="4"/>
      <c r="B29" s="109" t="s">
        <v>31</v>
      </c>
      <c r="C29" s="114"/>
      <c r="D29" s="114"/>
      <c r="E29" s="114"/>
      <c r="F29" s="114"/>
      <c r="G29" s="126">
        <f>ZakladDPHZakl+DPHZakl</f>
        <v>0</v>
      </c>
      <c r="H29" s="126"/>
      <c r="I29" s="126"/>
      <c r="J29" s="115" t="s">
        <v>57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44088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154" t="s">
        <v>2</v>
      </c>
      <c r="E35" s="154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1"/>
      <c r="G37" s="101"/>
      <c r="H37" s="101"/>
      <c r="I37" s="101"/>
      <c r="J37" s="3"/>
    </row>
    <row r="38" spans="1:52" ht="25.5" hidden="1" customHeight="1" x14ac:dyDescent="0.2">
      <c r="A38" s="93" t="s">
        <v>33</v>
      </c>
      <c r="B38" s="95" t="s">
        <v>16</v>
      </c>
      <c r="C38" s="96" t="s">
        <v>5</v>
      </c>
      <c r="D38" s="97"/>
      <c r="E38" s="97"/>
      <c r="F38" s="102" t="str">
        <f>B23</f>
        <v>Základ pro sníženou DPH</v>
      </c>
      <c r="G38" s="102" t="str">
        <f>B25</f>
        <v>Základ pro základní DPH</v>
      </c>
      <c r="H38" s="103" t="s">
        <v>17</v>
      </c>
      <c r="I38" s="103" t="s">
        <v>1</v>
      </c>
      <c r="J38" s="98" t="s">
        <v>0</v>
      </c>
    </row>
    <row r="39" spans="1:52" ht="25.5" hidden="1" customHeight="1" x14ac:dyDescent="0.2">
      <c r="A39" s="93">
        <v>1</v>
      </c>
      <c r="B39" s="99" t="s">
        <v>55</v>
      </c>
      <c r="C39" s="143" t="s">
        <v>42</v>
      </c>
      <c r="D39" s="144"/>
      <c r="E39" s="144"/>
      <c r="F39" s="104">
        <v>0</v>
      </c>
      <c r="G39" s="105">
        <v>1555215.21</v>
      </c>
      <c r="H39" s="106">
        <v>326595</v>
      </c>
      <c r="I39" s="106">
        <v>1881810.21</v>
      </c>
      <c r="J39" s="100">
        <f>IF(CenaCelkemVypocet=0,"",I39/CenaCelkemVypocet*100)</f>
        <v>100</v>
      </c>
    </row>
    <row r="40" spans="1:52" ht="25.5" hidden="1" customHeight="1" x14ac:dyDescent="0.2">
      <c r="A40" s="93"/>
      <c r="B40" s="145" t="s">
        <v>56</v>
      </c>
      <c r="C40" s="146"/>
      <c r="D40" s="146"/>
      <c r="E40" s="147"/>
      <c r="F40" s="107">
        <f>SUMIF(A39:A39,"=1",F39:F39)</f>
        <v>0</v>
      </c>
      <c r="G40" s="108">
        <f>SUMIF(A39:A39,"=1",G39:G39)</f>
        <v>1555215.21</v>
      </c>
      <c r="H40" s="108">
        <f>SUMIF(A39:A39,"=1",H39:H39)</f>
        <v>326595</v>
      </c>
      <c r="I40" s="108">
        <f>SUMIF(A39:A39,"=1",I39:I39)</f>
        <v>1881810.21</v>
      </c>
      <c r="J40" s="94">
        <f>SUMIF(A39:A39,"=1",J39:J39)</f>
        <v>100</v>
      </c>
    </row>
    <row r="42" spans="1:52" x14ac:dyDescent="0.2">
      <c r="B42" t="s">
        <v>58</v>
      </c>
    </row>
    <row r="43" spans="1:52" x14ac:dyDescent="0.2">
      <c r="B43" s="148" t="s">
        <v>66</v>
      </c>
      <c r="C43" s="148"/>
      <c r="D43" s="148"/>
      <c r="E43" s="148"/>
      <c r="F43" s="148"/>
      <c r="G43" s="148"/>
      <c r="H43" s="148"/>
      <c r="I43" s="148"/>
      <c r="J43" s="148"/>
      <c r="AZ43" s="116" t="str">
        <f>B43</f>
        <v>Změna dispozice, stavební úpravy</v>
      </c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C39:E39"/>
    <mergeCell ref="B40:E40"/>
    <mergeCell ref="B43:J43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57" t="s">
        <v>6</v>
      </c>
      <c r="B1" s="157"/>
      <c r="C1" s="158"/>
      <c r="D1" s="157"/>
      <c r="E1" s="157"/>
      <c r="F1" s="157"/>
      <c r="G1" s="157"/>
    </row>
    <row r="2" spans="1:7" ht="24.95" customHeight="1" x14ac:dyDescent="0.2">
      <c r="A2" s="79" t="s">
        <v>37</v>
      </c>
      <c r="B2" s="78"/>
      <c r="C2" s="159"/>
      <c r="D2" s="159"/>
      <c r="E2" s="159"/>
      <c r="F2" s="159"/>
      <c r="G2" s="160"/>
    </row>
    <row r="3" spans="1:7" ht="24.95" hidden="1" customHeight="1" x14ac:dyDescent="0.2">
      <c r="A3" s="79" t="s">
        <v>7</v>
      </c>
      <c r="B3" s="78"/>
      <c r="C3" s="159"/>
      <c r="D3" s="159"/>
      <c r="E3" s="159"/>
      <c r="F3" s="159"/>
      <c r="G3" s="160"/>
    </row>
    <row r="4" spans="1:7" ht="24.95" hidden="1" customHeight="1" x14ac:dyDescent="0.2">
      <c r="A4" s="79" t="s">
        <v>8</v>
      </c>
      <c r="B4" s="78"/>
      <c r="C4" s="159"/>
      <c r="D4" s="159"/>
      <c r="E4" s="159"/>
      <c r="F4" s="159"/>
      <c r="G4" s="16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44</vt:i4>
      </vt:variant>
    </vt:vector>
  </HeadingPairs>
  <TitlesOfParts>
    <vt:vector size="47" baseType="lpstr">
      <vt:lpstr>Pokyny pro vyplnění</vt:lpstr>
      <vt:lpstr>Krycí list</vt:lpstr>
      <vt:lpstr>VzorPolozky</vt:lpstr>
      <vt:lpstr>'Krycí list'!CelkemDPHVypocet</vt:lpstr>
      <vt:lpstr>CenaCelkem</vt:lpstr>
      <vt:lpstr>CenaCelkemBezDPH</vt:lpstr>
      <vt:lpstr>'Krycí list'!CenaCelkemVypocet</vt:lpstr>
      <vt:lpstr>cisloobjektu</vt:lpstr>
      <vt:lpstr>'Krycí list'!CisloStavby</vt:lpstr>
      <vt:lpstr>CisloStavebnihoRozpoctu</vt:lpstr>
      <vt:lpstr>dadresa</vt:lpstr>
      <vt:lpstr>'Krycí list'!DIČ</vt:lpstr>
      <vt:lpstr>dmisto</vt:lpstr>
      <vt:lpstr>DPHSni</vt:lpstr>
      <vt:lpstr>DPHZakl</vt:lpstr>
      <vt:lpstr>'Krycí list'!dpsc</vt:lpstr>
      <vt:lpstr>'Krycí list'!IČO</vt:lpstr>
      <vt:lpstr>Mena</vt:lpstr>
      <vt:lpstr>MistoStavby</vt:lpstr>
      <vt:lpstr>nazevobjektu</vt:lpstr>
      <vt:lpstr>'Krycí list'!NazevStavby</vt:lpstr>
      <vt:lpstr>NazevStavebnihoRozpoctu</vt:lpstr>
      <vt:lpstr>oadresa</vt:lpstr>
      <vt:lpstr>'Krycí list'!Objednatel</vt:lpstr>
      <vt:lpstr>'Krycí list'!Objekt</vt:lpstr>
      <vt:lpstr>'Krycí list'!Oblast_tisku</vt:lpstr>
      <vt:lpstr>'Krycí list'!odic</vt:lpstr>
      <vt:lpstr>'Krycí list'!oico</vt:lpstr>
      <vt:lpstr>'Krycí list'!omisto</vt:lpstr>
      <vt:lpstr>'Krycí list'!onazev</vt:lpstr>
      <vt:lpstr>'Krycí list'!opsc</vt:lpstr>
      <vt:lpstr>padresa</vt:lpstr>
      <vt:lpstr>pdic</vt:lpstr>
      <vt:lpstr>pico</vt:lpstr>
      <vt:lpstr>pmisto</vt:lpstr>
      <vt:lpstr>PoptavkaID</vt:lpstr>
      <vt:lpstr>pPSC</vt:lpstr>
      <vt:lpstr>Projektant</vt:lpstr>
      <vt:lpstr>'Krycí list'!SazbaDPH1</vt:lpstr>
      <vt:lpstr>'Krycí list'!SazbaDPH2</vt:lpstr>
      <vt:lpstr>Vypracoval</vt:lpstr>
      <vt:lpstr>ZakladDPHSni</vt:lpstr>
      <vt:lpstr>'Krycí list'!ZakladDPHSniVypocet</vt:lpstr>
      <vt:lpstr>ZakladDPHZakl</vt:lpstr>
      <vt:lpstr>'Krycí list'!ZakladDPHZaklVypocet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Michal-K</dc:creator>
  <cp:lastModifiedBy>Michal-K</cp:lastModifiedBy>
  <cp:lastPrinted>2014-02-28T09:52:57Z</cp:lastPrinted>
  <dcterms:created xsi:type="dcterms:W3CDTF">2009-04-08T07:15:50Z</dcterms:created>
  <dcterms:modified xsi:type="dcterms:W3CDTF">2020-09-14T04:53:25Z</dcterms:modified>
</cp:coreProperties>
</file>